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0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H383" s="1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383" l="1"/>
  <c r="J551"/>
  <c r="I551"/>
  <c r="G551"/>
  <c r="J509"/>
  <c r="G509"/>
  <c r="I509"/>
  <c r="H509"/>
  <c r="F509"/>
  <c r="J467"/>
  <c r="H467"/>
  <c r="I467"/>
  <c r="G467"/>
  <c r="F467"/>
  <c r="J425"/>
  <c r="H425"/>
  <c r="F425"/>
  <c r="I383"/>
  <c r="G383"/>
  <c r="J341"/>
  <c r="G341"/>
  <c r="H341"/>
  <c r="F341"/>
  <c r="I257"/>
  <c r="J257"/>
  <c r="H257"/>
  <c r="G257"/>
  <c r="F257"/>
  <c r="H215"/>
  <c r="I215"/>
  <c r="G215"/>
  <c r="F215"/>
  <c r="J173"/>
  <c r="I173"/>
  <c r="H173"/>
  <c r="F173"/>
  <c r="J131"/>
  <c r="H131"/>
  <c r="I131"/>
  <c r="G131"/>
  <c r="I89"/>
  <c r="G89"/>
  <c r="J89"/>
  <c r="H89"/>
  <c r="F89"/>
  <c r="F47"/>
  <c r="J47"/>
  <c r="H47"/>
  <c r="I47"/>
  <c r="G47"/>
  <c r="I594" l="1"/>
  <c r="J594"/>
  <c r="F594"/>
  <c r="H594"/>
  <c r="G594"/>
  <c r="L74"/>
  <c r="L69"/>
  <c r="L551"/>
  <c r="L521"/>
  <c r="L479"/>
  <c r="L509"/>
  <c r="L573"/>
  <c r="L578"/>
  <c r="L368"/>
  <c r="L363"/>
  <c r="L452"/>
  <c r="L447"/>
  <c r="L32"/>
  <c r="L27"/>
  <c r="L89"/>
  <c r="L59"/>
  <c r="L299"/>
  <c r="L269"/>
  <c r="L341"/>
  <c r="L311"/>
  <c r="L242"/>
  <c r="L237"/>
  <c r="L321"/>
  <c r="L326"/>
  <c r="L158"/>
  <c r="L153"/>
  <c r="L383"/>
  <c r="L353"/>
  <c r="L410"/>
  <c r="L405"/>
  <c r="L227"/>
  <c r="L257"/>
  <c r="L173"/>
  <c r="L143"/>
  <c r="L111"/>
  <c r="L116"/>
  <c r="L531"/>
  <c r="L536"/>
  <c r="L425"/>
  <c r="L395"/>
  <c r="L131"/>
  <c r="L101"/>
  <c r="L437"/>
  <c r="L467"/>
  <c r="L489"/>
  <c r="L494"/>
  <c r="L279"/>
  <c r="L284"/>
  <c r="L195"/>
  <c r="L200"/>
  <c r="L185"/>
  <c r="L215"/>
  <c r="L593"/>
  <c r="L563"/>
  <c r="L585"/>
  <c r="L88"/>
  <c r="L340"/>
  <c r="L466"/>
  <c r="L207"/>
  <c r="L508"/>
  <c r="L333"/>
  <c r="L256"/>
  <c r="L39"/>
  <c r="L382"/>
  <c r="L459"/>
  <c r="L424"/>
  <c r="L291"/>
  <c r="L46"/>
  <c r="L165"/>
  <c r="L298"/>
  <c r="L17"/>
  <c r="L47"/>
  <c r="L594"/>
  <c r="L543"/>
  <c r="L249"/>
  <c r="L214"/>
  <c r="L123"/>
  <c r="L501"/>
  <c r="L592"/>
  <c r="L81"/>
  <c r="L130"/>
  <c r="L417"/>
  <c r="L550"/>
  <c r="L172"/>
  <c r="L375"/>
</calcChain>
</file>

<file path=xl/sharedStrings.xml><?xml version="1.0" encoding="utf-8"?>
<sst xmlns="http://schemas.openxmlformats.org/spreadsheetml/2006/main" count="672" uniqueCount="158">
  <si>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</si>
  <si>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</si>
  <si>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</si>
  <si>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</si>
  <si>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</si>
  <si>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</si>
  <si>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</si>
  <si>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</si>
  <si>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</si>
  <si>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</si>
  <si>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</si>
  <si>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</si>
  <si>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</si>
  <si>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</si>
  <si>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</si>
  <si>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</si>
  <si>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</si>
  <si>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</si>
  <si>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</si>
  <si>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</si>
  <si>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</si>
  <si>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</si>
  <si>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</si>
  <si>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</si>
  <si>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</si>
  <si>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</si>
  <si>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</si>
  <si>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</si>
  <si>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</si>
  <si>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</si>
  <si>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</si>
  <si>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</si>
  <si>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</si>
  <si>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</si>
  <si>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</si>
  <si>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</si>
  <si>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</si>
  <si>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</si>
  <si>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</si>
  <si>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</si>
  <si>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</si>
  <si>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</si>
  <si>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</si>
  <si>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</si>
  <si>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</si>
  <si>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"Барановская СОШ"</t>
  </si>
  <si>
    <t>директор школы</t>
  </si>
  <si>
    <t>Конышева М.В.</t>
  </si>
  <si>
    <t>Салат из свежей капусты</t>
  </si>
  <si>
    <t>13/2008</t>
  </si>
  <si>
    <t>суп картофельный с рыбными фрикадельками</t>
  </si>
  <si>
    <t>200/10</t>
  </si>
  <si>
    <t>67/2013</t>
  </si>
  <si>
    <t>Компот из сухофруктов</t>
  </si>
  <si>
    <t>Хлеб пшеничный</t>
  </si>
  <si>
    <t>Хлеб ржано-пшеничный</t>
  </si>
  <si>
    <t>Котлета "Детская"</t>
  </si>
  <si>
    <t>Картофельное пюре</t>
  </si>
  <si>
    <t>Томатный соус</t>
  </si>
  <si>
    <t>75/2008</t>
  </si>
  <si>
    <t>92/2008</t>
  </si>
  <si>
    <t>153/2008</t>
  </si>
  <si>
    <t>141/2008</t>
  </si>
  <si>
    <t>Огурцы свежие порционно</t>
  </si>
  <si>
    <t>Щи из свежей капусты</t>
  </si>
  <si>
    <t>Фрикадельки "Петушок"</t>
  </si>
  <si>
    <t>Каша гречневая рассыпчатая</t>
  </si>
  <si>
    <t>Чай с лимоном</t>
  </si>
  <si>
    <t>41/2008</t>
  </si>
  <si>
    <t>81/2008</t>
  </si>
  <si>
    <t>103/2013</t>
  </si>
  <si>
    <t>146/2008</t>
  </si>
  <si>
    <t>36/2008</t>
  </si>
  <si>
    <t>Салат из свежих овощей</t>
  </si>
  <si>
    <t>Суп картофельный с бобовыми</t>
  </si>
  <si>
    <t>Гуляш</t>
  </si>
  <si>
    <t>Макароны отварные</t>
  </si>
  <si>
    <t>Кисель</t>
  </si>
  <si>
    <t>Банан</t>
  </si>
  <si>
    <t>14/2008</t>
  </si>
  <si>
    <t>47/2008</t>
  </si>
  <si>
    <t>63/2008</t>
  </si>
  <si>
    <t>97/2008</t>
  </si>
  <si>
    <t>150/2008</t>
  </si>
  <si>
    <t>Помидоры свежие проционно</t>
  </si>
  <si>
    <t>Рассольник</t>
  </si>
  <si>
    <t>Котлета рыбная "Нептун"</t>
  </si>
  <si>
    <t>Каша рисовая с овощами</t>
  </si>
  <si>
    <t>Чай с сахаром</t>
  </si>
  <si>
    <t>Хлеб ржано - пшеничный</t>
  </si>
  <si>
    <t>200/5</t>
  </si>
  <si>
    <t>60/2013</t>
  </si>
  <si>
    <t>88/2008</t>
  </si>
  <si>
    <t>104/2013</t>
  </si>
  <si>
    <t>261/2013</t>
  </si>
  <si>
    <t>Свлат из свеклы с сыром</t>
  </si>
  <si>
    <t>Суп с вермишелью</t>
  </si>
  <si>
    <t>Птица отварная</t>
  </si>
  <si>
    <t>Капуста тушенная</t>
  </si>
  <si>
    <t>Яблоко</t>
  </si>
  <si>
    <t>леб ржано-пшеничный</t>
  </si>
  <si>
    <t>37/2008</t>
  </si>
  <si>
    <t>46/2008</t>
  </si>
  <si>
    <t>197/2013</t>
  </si>
  <si>
    <t>84/2013</t>
  </si>
  <si>
    <t>Салат из свежих огурцов</t>
  </si>
  <si>
    <t>Суп картофельный с крупой</t>
  </si>
  <si>
    <t>Жаркое по домашнему</t>
  </si>
  <si>
    <t>Какао с молоком</t>
  </si>
  <si>
    <t>28/2013</t>
  </si>
  <si>
    <t>62/2013</t>
  </si>
  <si>
    <t>176/2013</t>
  </si>
  <si>
    <t>149/2008</t>
  </si>
  <si>
    <t>Салат "Тазалык"</t>
  </si>
  <si>
    <t>Уха с яйцом</t>
  </si>
  <si>
    <t>Голубцы "Уралочка</t>
  </si>
  <si>
    <t>Пюре из бобовых с маслом</t>
  </si>
  <si>
    <t>Сок</t>
  </si>
  <si>
    <t>15/2013</t>
  </si>
  <si>
    <t>60/2008</t>
  </si>
  <si>
    <t>191/2013</t>
  </si>
  <si>
    <t>120/2013</t>
  </si>
  <si>
    <t>Борщ с капустой, картофелем, сметаной</t>
  </si>
  <si>
    <t>Плов из курицы</t>
  </si>
  <si>
    <t xml:space="preserve">Кисель </t>
  </si>
  <si>
    <t>28/2008</t>
  </si>
  <si>
    <t>39/2008</t>
  </si>
  <si>
    <t>200/2013</t>
  </si>
  <si>
    <t>Помидоры свежие порционно</t>
  </si>
  <si>
    <t>Суп картофельный с клецками</t>
  </si>
  <si>
    <t>Зразы с яйцом</t>
  </si>
  <si>
    <t>Сок томатный</t>
  </si>
  <si>
    <t>65/2013</t>
  </si>
  <si>
    <t>73/2008</t>
  </si>
  <si>
    <t>Салат из моркови с сыром и яйцом</t>
  </si>
  <si>
    <t>Суп с мясными фрикадельками</t>
  </si>
  <si>
    <t>Рыба тушенная в томате с овощами</t>
  </si>
  <si>
    <t>Каша пшенная вязкая</t>
  </si>
  <si>
    <t>Компот из яблок</t>
  </si>
  <si>
    <t>хлеб ражано - пшеничный</t>
  </si>
  <si>
    <t>Соус томатный</t>
  </si>
  <si>
    <t>45/2008</t>
  </si>
  <si>
    <t>84/2008</t>
  </si>
  <si>
    <t>106/2013</t>
  </si>
  <si>
    <t>251/2013</t>
  </si>
  <si>
    <t>Винегрет</t>
  </si>
  <si>
    <t>Шницель из говядины</t>
  </si>
  <si>
    <t>Компот из шиповника</t>
  </si>
  <si>
    <t>30/2008</t>
  </si>
  <si>
    <t>181/2013</t>
  </si>
  <si>
    <t>267/2013</t>
  </si>
  <si>
    <t>Суп гороховый</t>
  </si>
  <si>
    <t>Рагу из овощей</t>
  </si>
  <si>
    <t>Суфле из птицы</t>
  </si>
  <si>
    <t>Кофейный напиток</t>
  </si>
  <si>
    <t>87/2013</t>
  </si>
  <si>
    <t>206/2013</t>
  </si>
  <si>
    <t>148/2008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</si>
</sst>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270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45</v>
      </c>
      <c r="D1" s="65"/>
      <c r="E1" s="65"/>
      <c r="F1" s="13" t="s">
        <v>16</v>
      </c>
      <c r="G1" s="2" t="s">
        <v>17</v>
      </c>
      <c r="H1" s="66" t="s">
        <v>46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47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60</v>
      </c>
      <c r="G18" s="51">
        <v>2</v>
      </c>
      <c r="H18" s="51">
        <v>3</v>
      </c>
      <c r="I18" s="51">
        <v>2</v>
      </c>
      <c r="J18" s="51">
        <v>41</v>
      </c>
      <c r="K18" s="52" t="s">
        <v>49</v>
      </c>
      <c r="L18" s="51">
        <v>1.67</v>
      </c>
    </row>
    <row r="19" spans="1:12" ht="15">
      <c r="A19" s="25"/>
      <c r="B19" s="16"/>
      <c r="C19" s="11"/>
      <c r="D19" s="7" t="s">
        <v>28</v>
      </c>
      <c r="E19" s="51" t="s">
        <v>50</v>
      </c>
      <c r="F19" s="51" t="s">
        <v>51</v>
      </c>
      <c r="G19" s="51">
        <v>4</v>
      </c>
      <c r="H19" s="51">
        <v>2</v>
      </c>
      <c r="I19" s="51">
        <v>13</v>
      </c>
      <c r="J19" s="51">
        <v>90</v>
      </c>
      <c r="K19" s="52" t="s">
        <v>52</v>
      </c>
      <c r="L19" s="51">
        <v>10.85</v>
      </c>
    </row>
    <row r="20" spans="1:12" ht="15">
      <c r="A20" s="25"/>
      <c r="B20" s="16"/>
      <c r="C20" s="11"/>
      <c r="D20" s="7" t="s">
        <v>29</v>
      </c>
      <c r="E20" s="50" t="s">
        <v>56</v>
      </c>
      <c r="F20" s="51">
        <v>100</v>
      </c>
      <c r="G20" s="51">
        <v>14.3</v>
      </c>
      <c r="H20" s="51">
        <v>10.5</v>
      </c>
      <c r="I20" s="51">
        <v>13.1</v>
      </c>
      <c r="J20" s="51">
        <v>204.1</v>
      </c>
      <c r="K20" s="52" t="s">
        <v>59</v>
      </c>
      <c r="L20" s="51">
        <v>31.68</v>
      </c>
    </row>
    <row r="21" spans="1:12" ht="15">
      <c r="A21" s="25"/>
      <c r="B21" s="16"/>
      <c r="C21" s="11"/>
      <c r="D21" s="7" t="s">
        <v>30</v>
      </c>
      <c r="E21" s="50" t="s">
        <v>57</v>
      </c>
      <c r="F21" s="51">
        <v>180</v>
      </c>
      <c r="G21" s="51">
        <v>4</v>
      </c>
      <c r="H21" s="51">
        <v>8</v>
      </c>
      <c r="I21" s="51">
        <v>26</v>
      </c>
      <c r="J21" s="51">
        <v>193</v>
      </c>
      <c r="K21" s="52" t="s">
        <v>60</v>
      </c>
      <c r="L21" s="51">
        <v>9.26</v>
      </c>
    </row>
    <row r="22" spans="1:12" ht="1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1</v>
      </c>
      <c r="H22" s="51">
        <v>0</v>
      </c>
      <c r="I22" s="51">
        <v>31</v>
      </c>
      <c r="J22" s="51">
        <v>128</v>
      </c>
      <c r="K22" s="52" t="s">
        <v>61</v>
      </c>
      <c r="L22" s="51">
        <v>3.76</v>
      </c>
    </row>
    <row r="23" spans="1:12" ht="15">
      <c r="A23" s="25"/>
      <c r="B23" s="16"/>
      <c r="C23" s="11"/>
      <c r="D23" s="7" t="s">
        <v>32</v>
      </c>
      <c r="E23" s="50" t="s">
        <v>54</v>
      </c>
      <c r="F23" s="51">
        <v>20</v>
      </c>
      <c r="G23" s="51">
        <v>2</v>
      </c>
      <c r="H23" s="51">
        <v>0</v>
      </c>
      <c r="I23" s="51">
        <v>10</v>
      </c>
      <c r="J23" s="51">
        <v>47</v>
      </c>
      <c r="K23" s="52"/>
      <c r="L23" s="51">
        <v>1.1200000000000001</v>
      </c>
    </row>
    <row r="24" spans="1:12" ht="15">
      <c r="A24" s="25"/>
      <c r="B24" s="16"/>
      <c r="C24" s="11"/>
      <c r="D24" s="7" t="s">
        <v>33</v>
      </c>
      <c r="E24" s="50" t="s">
        <v>55</v>
      </c>
      <c r="F24" s="51">
        <v>40</v>
      </c>
      <c r="G24" s="51">
        <v>3</v>
      </c>
      <c r="H24" s="51">
        <v>0</v>
      </c>
      <c r="I24" s="51">
        <v>18</v>
      </c>
      <c r="J24" s="51">
        <v>85</v>
      </c>
      <c r="K24" s="52"/>
      <c r="L24" s="51">
        <v>2.2400000000000002</v>
      </c>
    </row>
    <row r="25" spans="1:12" ht="15">
      <c r="A25" s="25"/>
      <c r="B25" s="16"/>
      <c r="C25" s="11"/>
      <c r="D25" s="6"/>
      <c r="E25" s="50" t="s">
        <v>58</v>
      </c>
      <c r="F25" s="51">
        <v>30</v>
      </c>
      <c r="G25" s="51">
        <v>1</v>
      </c>
      <c r="H25" s="51">
        <v>3</v>
      </c>
      <c r="I25" s="51">
        <v>3</v>
      </c>
      <c r="J25" s="51">
        <v>40</v>
      </c>
      <c r="K25" s="52" t="s">
        <v>62</v>
      </c>
      <c r="L25" s="51">
        <v>5.24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630</v>
      </c>
      <c r="G27" s="21">
        <f t="shared" ref="G27:J27" si="3">SUM(G18:G26)</f>
        <v>31.3</v>
      </c>
      <c r="H27" s="21">
        <f t="shared" si="3"/>
        <v>26.5</v>
      </c>
      <c r="I27" s="21">
        <f t="shared" si="3"/>
        <v>116.1</v>
      </c>
      <c r="J27" s="21">
        <f t="shared" si="3"/>
        <v>828.1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630</v>
      </c>
      <c r="G47" s="34">
        <f t="shared" ref="G47:J47" si="7">G13+G17+G27+G32+G39+G46</f>
        <v>31.3</v>
      </c>
      <c r="H47" s="34">
        <f t="shared" si="7"/>
        <v>26.5</v>
      </c>
      <c r="I47" s="34">
        <f t="shared" si="7"/>
        <v>116.1</v>
      </c>
      <c r="J47" s="34">
        <f t="shared" si="7"/>
        <v>828.1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63</v>
      </c>
      <c r="F60" s="51">
        <v>60</v>
      </c>
      <c r="G60" s="51">
        <v>1</v>
      </c>
      <c r="H60" s="51">
        <v>0</v>
      </c>
      <c r="I60" s="51">
        <v>2</v>
      </c>
      <c r="J60" s="51">
        <v>8</v>
      </c>
      <c r="K60" s="58" t="s">
        <v>72</v>
      </c>
      <c r="L60" s="51">
        <v>4.13</v>
      </c>
    </row>
    <row r="61" spans="1:12" ht="15">
      <c r="A61" s="15"/>
      <c r="B61" s="16"/>
      <c r="C61" s="11"/>
      <c r="D61" s="7" t="s">
        <v>28</v>
      </c>
      <c r="E61" s="50" t="s">
        <v>64</v>
      </c>
      <c r="F61" s="51">
        <v>200</v>
      </c>
      <c r="G61" s="51">
        <v>12</v>
      </c>
      <c r="H61" s="51">
        <v>4</v>
      </c>
      <c r="I61" s="51">
        <v>10</v>
      </c>
      <c r="J61" s="51">
        <v>69</v>
      </c>
      <c r="K61" s="52" t="s">
        <v>68</v>
      </c>
      <c r="L61" s="51">
        <v>10.15</v>
      </c>
    </row>
    <row r="62" spans="1:12" ht="15">
      <c r="A62" s="15"/>
      <c r="B62" s="16"/>
      <c r="C62" s="11"/>
      <c r="D62" s="7" t="s">
        <v>29</v>
      </c>
      <c r="E62" s="50" t="s">
        <v>65</v>
      </c>
      <c r="F62" s="51">
        <v>90</v>
      </c>
      <c r="G62" s="51">
        <v>13</v>
      </c>
      <c r="H62" s="51">
        <v>15</v>
      </c>
      <c r="I62" s="51">
        <v>9</v>
      </c>
      <c r="J62" s="51">
        <v>224</v>
      </c>
      <c r="K62" s="52" t="s">
        <v>69</v>
      </c>
      <c r="L62" s="51">
        <v>34.200000000000003</v>
      </c>
    </row>
    <row r="63" spans="1:12" ht="15">
      <c r="A63" s="15"/>
      <c r="B63" s="16"/>
      <c r="C63" s="11"/>
      <c r="D63" s="7" t="s">
        <v>30</v>
      </c>
      <c r="E63" s="50" t="s">
        <v>66</v>
      </c>
      <c r="F63" s="51">
        <v>180</v>
      </c>
      <c r="G63" s="51">
        <v>11</v>
      </c>
      <c r="H63" s="51">
        <v>6</v>
      </c>
      <c r="I63" s="51">
        <v>57</v>
      </c>
      <c r="J63" s="51">
        <v>325</v>
      </c>
      <c r="K63" s="52" t="s">
        <v>70</v>
      </c>
      <c r="L63" s="51">
        <v>8.27</v>
      </c>
    </row>
    <row r="64" spans="1:12" ht="15">
      <c r="A64" s="15"/>
      <c r="B64" s="16"/>
      <c r="C64" s="11"/>
      <c r="D64" s="7" t="s">
        <v>31</v>
      </c>
      <c r="E64" s="50" t="s">
        <v>67</v>
      </c>
      <c r="F64" s="51">
        <v>200</v>
      </c>
      <c r="G64" s="51">
        <v>0</v>
      </c>
      <c r="H64" s="51">
        <v>0</v>
      </c>
      <c r="I64" s="51">
        <v>15</v>
      </c>
      <c r="J64" s="51">
        <v>62</v>
      </c>
      <c r="K64" s="52" t="s">
        <v>71</v>
      </c>
      <c r="L64" s="51">
        <v>3.74</v>
      </c>
    </row>
    <row r="65" spans="1:12" ht="15">
      <c r="A65" s="15"/>
      <c r="B65" s="16"/>
      <c r="C65" s="11"/>
      <c r="D65" s="7" t="s">
        <v>32</v>
      </c>
      <c r="E65" s="50" t="s">
        <v>54</v>
      </c>
      <c r="F65" s="51">
        <v>20</v>
      </c>
      <c r="G65" s="51">
        <v>2</v>
      </c>
      <c r="H65" s="51">
        <v>0</v>
      </c>
      <c r="I65" s="51">
        <v>10</v>
      </c>
      <c r="J65" s="51">
        <v>47</v>
      </c>
      <c r="K65" s="52"/>
      <c r="L65" s="51">
        <v>1.1200000000000001</v>
      </c>
    </row>
    <row r="66" spans="1:12" ht="15">
      <c r="A66" s="15"/>
      <c r="B66" s="16"/>
      <c r="C66" s="11"/>
      <c r="D66" s="7" t="s">
        <v>33</v>
      </c>
      <c r="E66" s="50" t="s">
        <v>55</v>
      </c>
      <c r="F66" s="51">
        <v>40</v>
      </c>
      <c r="G66" s="51">
        <v>3</v>
      </c>
      <c r="H66" s="51">
        <v>0</v>
      </c>
      <c r="I66" s="51">
        <v>18</v>
      </c>
      <c r="J66" s="51">
        <v>85</v>
      </c>
      <c r="K66" s="52"/>
      <c r="L66" s="51">
        <v>2.2400000000000002</v>
      </c>
    </row>
    <row r="67" spans="1:12" ht="15">
      <c r="A67" s="15"/>
      <c r="B67" s="16"/>
      <c r="C67" s="11"/>
      <c r="D67" s="6"/>
      <c r="E67" s="50" t="s">
        <v>58</v>
      </c>
      <c r="F67" s="51">
        <v>30</v>
      </c>
      <c r="G67" s="51">
        <v>1</v>
      </c>
      <c r="H67" s="51">
        <v>3</v>
      </c>
      <c r="I67" s="51">
        <v>3</v>
      </c>
      <c r="J67" s="51">
        <v>40</v>
      </c>
      <c r="K67" s="52" t="s">
        <v>62</v>
      </c>
      <c r="L67" s="51">
        <v>5.24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820</v>
      </c>
      <c r="G69" s="21">
        <f t="shared" ref="G69" si="18">SUM(G60:G68)</f>
        <v>43</v>
      </c>
      <c r="H69" s="21">
        <f t="shared" ref="H69" si="19">SUM(H60:H68)</f>
        <v>28</v>
      </c>
      <c r="I69" s="21">
        <f t="shared" ref="I69" si="20">SUM(I60:I68)</f>
        <v>124</v>
      </c>
      <c r="J69" s="21">
        <f t="shared" ref="J69" si="21">SUM(J60:J68)</f>
        <v>860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820</v>
      </c>
      <c r="G89" s="34">
        <f t="shared" ref="G89" si="38">G55+G59+G69+G74+G81+G88</f>
        <v>43</v>
      </c>
      <c r="H89" s="34">
        <f t="shared" ref="H89" si="39">H55+H59+H69+H74+H81+H88</f>
        <v>28</v>
      </c>
      <c r="I89" s="34">
        <f t="shared" ref="I89" si="40">I55+I59+I69+I74+I81+I88</f>
        <v>124</v>
      </c>
      <c r="J89" s="34">
        <f t="shared" ref="J89" si="41">J55+J59+J69+J74+J81+J88</f>
        <v>860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73</v>
      </c>
      <c r="F102" s="51">
        <v>60</v>
      </c>
      <c r="G102" s="51">
        <v>1</v>
      </c>
      <c r="H102" s="51">
        <v>3</v>
      </c>
      <c r="I102" s="51">
        <v>3</v>
      </c>
      <c r="J102" s="51">
        <v>40</v>
      </c>
      <c r="K102" s="52" t="s">
        <v>79</v>
      </c>
      <c r="L102" s="51"/>
    </row>
    <row r="103" spans="1:12" ht="15">
      <c r="A103" s="25"/>
      <c r="B103" s="16"/>
      <c r="C103" s="11"/>
      <c r="D103" s="7" t="s">
        <v>28</v>
      </c>
      <c r="E103" s="50" t="s">
        <v>74</v>
      </c>
      <c r="F103" s="51">
        <v>200</v>
      </c>
      <c r="G103" s="51">
        <v>4.96</v>
      </c>
      <c r="H103" s="51">
        <v>8.4499999999999993</v>
      </c>
      <c r="I103" s="51">
        <v>17.84</v>
      </c>
      <c r="J103" s="51">
        <v>145.91999999999999</v>
      </c>
      <c r="K103" s="52" t="s">
        <v>80</v>
      </c>
      <c r="L103" s="51"/>
    </row>
    <row r="104" spans="1:12" ht="15">
      <c r="A104" s="25"/>
      <c r="B104" s="16"/>
      <c r="C104" s="11"/>
      <c r="D104" s="7" t="s">
        <v>29</v>
      </c>
      <c r="E104" s="50" t="s">
        <v>75</v>
      </c>
      <c r="F104" s="51">
        <v>100</v>
      </c>
      <c r="G104" s="51">
        <v>13.9</v>
      </c>
      <c r="H104" s="51">
        <v>6.5</v>
      </c>
      <c r="I104" s="51">
        <v>4</v>
      </c>
      <c r="J104" s="51">
        <v>130.1</v>
      </c>
      <c r="K104" s="52" t="s">
        <v>81</v>
      </c>
      <c r="L104" s="51"/>
    </row>
    <row r="105" spans="1:12" ht="15">
      <c r="A105" s="25"/>
      <c r="B105" s="16"/>
      <c r="C105" s="11"/>
      <c r="D105" s="7" t="s">
        <v>30</v>
      </c>
      <c r="E105" s="50" t="s">
        <v>76</v>
      </c>
      <c r="F105" s="51">
        <v>180</v>
      </c>
      <c r="G105" s="51">
        <v>6</v>
      </c>
      <c r="H105" s="51">
        <v>7</v>
      </c>
      <c r="I105" s="51">
        <v>42</v>
      </c>
      <c r="J105" s="51">
        <v>261</v>
      </c>
      <c r="K105" s="52" t="s">
        <v>82</v>
      </c>
      <c r="L105" s="51"/>
    </row>
    <row r="106" spans="1:12" ht="15">
      <c r="A106" s="25"/>
      <c r="B106" s="16"/>
      <c r="C106" s="11"/>
      <c r="D106" s="7" t="s">
        <v>31</v>
      </c>
      <c r="E106" s="50" t="s">
        <v>77</v>
      </c>
      <c r="F106" s="51">
        <v>200</v>
      </c>
      <c r="G106" s="51">
        <v>0</v>
      </c>
      <c r="H106" s="51">
        <v>0</v>
      </c>
      <c r="I106" s="51">
        <v>38</v>
      </c>
      <c r="J106" s="51">
        <v>154</v>
      </c>
      <c r="K106" s="52" t="s">
        <v>83</v>
      </c>
      <c r="L106" s="51"/>
    </row>
    <row r="107" spans="1:12" ht="15">
      <c r="A107" s="25"/>
      <c r="B107" s="16"/>
      <c r="C107" s="11"/>
      <c r="D107" s="7" t="s">
        <v>32</v>
      </c>
      <c r="E107" s="50" t="s">
        <v>54</v>
      </c>
      <c r="F107" s="51">
        <v>20</v>
      </c>
      <c r="G107" s="51">
        <v>2</v>
      </c>
      <c r="H107" s="51">
        <v>0</v>
      </c>
      <c r="I107" s="51">
        <v>10</v>
      </c>
      <c r="J107" s="51">
        <v>47</v>
      </c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55</v>
      </c>
      <c r="F108" s="51">
        <v>40</v>
      </c>
      <c r="G108" s="51">
        <v>3</v>
      </c>
      <c r="H108" s="51">
        <v>0</v>
      </c>
      <c r="I108" s="51">
        <v>18</v>
      </c>
      <c r="J108" s="51">
        <v>85</v>
      </c>
      <c r="K108" s="52"/>
      <c r="L108" s="51"/>
    </row>
    <row r="109" spans="1:12" ht="15">
      <c r="A109" s="25"/>
      <c r="B109" s="16"/>
      <c r="C109" s="11"/>
      <c r="D109" s="6"/>
      <c r="E109" s="50" t="s">
        <v>78</v>
      </c>
      <c r="F109" s="51">
        <v>100</v>
      </c>
      <c r="G109" s="51">
        <v>2</v>
      </c>
      <c r="H109" s="51">
        <v>1</v>
      </c>
      <c r="I109" s="51">
        <v>21</v>
      </c>
      <c r="J109" s="51">
        <v>95</v>
      </c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52">SUM(G102:G110)</f>
        <v>32.86</v>
      </c>
      <c r="H111" s="21">
        <f t="shared" ref="H111" si="53">SUM(H102:H110)</f>
        <v>25.95</v>
      </c>
      <c r="I111" s="21">
        <f t="shared" ref="I111" si="54">SUM(I102:I110)</f>
        <v>153.84</v>
      </c>
      <c r="J111" s="21">
        <f t="shared" ref="J111" si="55">SUM(J102:J110)</f>
        <v>958.02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900</v>
      </c>
      <c r="G131" s="34">
        <f t="shared" ref="G131" si="72">G97+G101+G111+G116+G123+G130</f>
        <v>32.86</v>
      </c>
      <c r="H131" s="34">
        <f t="shared" ref="H131" si="73">H97+H101+H111+H116+H123+H130</f>
        <v>25.95</v>
      </c>
      <c r="I131" s="34">
        <f t="shared" ref="I131" si="74">I97+I101+I111+I116+I123+I130</f>
        <v>153.84</v>
      </c>
      <c r="J131" s="34">
        <f t="shared" ref="J131" si="75">J97+J101+J111+J116+J123+J130</f>
        <v>958.02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84</v>
      </c>
      <c r="F144" s="51">
        <v>60</v>
      </c>
      <c r="G144" s="51">
        <v>1</v>
      </c>
      <c r="H144" s="51">
        <v>3</v>
      </c>
      <c r="I144" s="51">
        <v>3</v>
      </c>
      <c r="J144" s="51">
        <v>40</v>
      </c>
      <c r="K144" s="58"/>
      <c r="L144" s="51">
        <v>4.6100000000000003</v>
      </c>
    </row>
    <row r="145" spans="1:12" ht="15">
      <c r="A145" s="25"/>
      <c r="B145" s="16"/>
      <c r="C145" s="11"/>
      <c r="D145" s="7" t="s">
        <v>28</v>
      </c>
      <c r="E145" s="50" t="s">
        <v>85</v>
      </c>
      <c r="F145" s="51" t="s">
        <v>90</v>
      </c>
      <c r="G145" s="51">
        <v>2.34</v>
      </c>
      <c r="H145" s="51">
        <v>8.1</v>
      </c>
      <c r="I145" s="51">
        <v>13.88</v>
      </c>
      <c r="J145" s="51">
        <v>137.78</v>
      </c>
      <c r="K145" s="52" t="s">
        <v>91</v>
      </c>
      <c r="L145" s="51">
        <v>15.94</v>
      </c>
    </row>
    <row r="146" spans="1:12" ht="15">
      <c r="A146" s="25"/>
      <c r="B146" s="16"/>
      <c r="C146" s="11"/>
      <c r="D146" s="7" t="s">
        <v>29</v>
      </c>
      <c r="E146" s="50" t="s">
        <v>86</v>
      </c>
      <c r="F146" s="51">
        <v>90</v>
      </c>
      <c r="G146" s="51">
        <v>12</v>
      </c>
      <c r="H146" s="51">
        <v>12</v>
      </c>
      <c r="I146" s="51">
        <v>9</v>
      </c>
      <c r="J146" s="51">
        <v>192</v>
      </c>
      <c r="K146" s="52" t="s">
        <v>92</v>
      </c>
      <c r="L146" s="51">
        <v>27</v>
      </c>
    </row>
    <row r="147" spans="1:12" ht="15">
      <c r="A147" s="25"/>
      <c r="B147" s="16"/>
      <c r="C147" s="11"/>
      <c r="D147" s="7" t="s">
        <v>30</v>
      </c>
      <c r="E147" s="50" t="s">
        <v>87</v>
      </c>
      <c r="F147" s="51">
        <v>180</v>
      </c>
      <c r="G147" s="51">
        <v>4</v>
      </c>
      <c r="H147" s="51">
        <v>6</v>
      </c>
      <c r="I147" s="51">
        <v>46</v>
      </c>
      <c r="J147" s="51">
        <v>260</v>
      </c>
      <c r="K147" s="52" t="s">
        <v>93</v>
      </c>
      <c r="L147" s="51">
        <v>11.01</v>
      </c>
    </row>
    <row r="148" spans="1:12" ht="15">
      <c r="A148" s="25"/>
      <c r="B148" s="16"/>
      <c r="C148" s="11"/>
      <c r="D148" s="7" t="s">
        <v>31</v>
      </c>
      <c r="E148" s="50" t="s">
        <v>88</v>
      </c>
      <c r="F148" s="51">
        <v>200</v>
      </c>
      <c r="G148" s="51">
        <v>0</v>
      </c>
      <c r="H148" s="51">
        <v>0</v>
      </c>
      <c r="I148" s="51">
        <v>14</v>
      </c>
      <c r="J148" s="51">
        <v>57</v>
      </c>
      <c r="K148" s="52" t="s">
        <v>94</v>
      </c>
      <c r="L148" s="51">
        <v>1.2</v>
      </c>
    </row>
    <row r="149" spans="1:12" ht="15">
      <c r="A149" s="25"/>
      <c r="B149" s="16"/>
      <c r="C149" s="11"/>
      <c r="D149" s="7" t="s">
        <v>32</v>
      </c>
      <c r="E149" s="50" t="s">
        <v>54</v>
      </c>
      <c r="F149" s="51">
        <v>20</v>
      </c>
      <c r="G149" s="51">
        <v>2</v>
      </c>
      <c r="H149" s="51">
        <v>0</v>
      </c>
      <c r="I149" s="51">
        <v>10</v>
      </c>
      <c r="J149" s="51">
        <v>47</v>
      </c>
      <c r="K149" s="52"/>
      <c r="L149" s="51">
        <v>1.1200000000000001</v>
      </c>
    </row>
    <row r="150" spans="1:12" ht="15">
      <c r="A150" s="25"/>
      <c r="B150" s="16"/>
      <c r="C150" s="11"/>
      <c r="D150" s="7" t="s">
        <v>33</v>
      </c>
      <c r="E150" s="50" t="s">
        <v>89</v>
      </c>
      <c r="F150" s="51">
        <v>40</v>
      </c>
      <c r="G150" s="51">
        <v>3</v>
      </c>
      <c r="H150" s="51">
        <v>0</v>
      </c>
      <c r="I150" s="51">
        <v>18</v>
      </c>
      <c r="J150" s="51">
        <v>85</v>
      </c>
      <c r="K150" s="52"/>
      <c r="L150" s="51">
        <v>2.2400000000000002</v>
      </c>
    </row>
    <row r="151" spans="1:12" ht="15">
      <c r="A151" s="25"/>
      <c r="B151" s="16"/>
      <c r="C151" s="11"/>
      <c r="D151" s="6"/>
      <c r="E151" s="50" t="s">
        <v>58</v>
      </c>
      <c r="F151" s="51">
        <v>30</v>
      </c>
      <c r="G151" s="51">
        <v>1</v>
      </c>
      <c r="H151" s="51">
        <v>3</v>
      </c>
      <c r="I151" s="51">
        <v>3</v>
      </c>
      <c r="J151" s="51">
        <v>40</v>
      </c>
      <c r="K151" s="52" t="s">
        <v>62</v>
      </c>
      <c r="L151" s="51">
        <v>5.24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620</v>
      </c>
      <c r="G153" s="21">
        <f t="shared" ref="G153" si="87">SUM(G144:G152)</f>
        <v>25.34</v>
      </c>
      <c r="H153" s="21">
        <f t="shared" ref="H153" si="88">SUM(H144:H152)</f>
        <v>32.1</v>
      </c>
      <c r="I153" s="21">
        <f t="shared" ref="I153" si="89">SUM(I144:I152)</f>
        <v>116.88</v>
      </c>
      <c r="J153" s="21">
        <f t="shared" ref="J153" si="90">SUM(J144:J152)</f>
        <v>858.78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620</v>
      </c>
      <c r="G173" s="34">
        <f t="shared" ref="G173" si="107">G139+G143+G153+G158+G165+G172</f>
        <v>25.34</v>
      </c>
      <c r="H173" s="34">
        <f t="shared" ref="H173" si="108">H139+H143+H153+H158+H165+H172</f>
        <v>32.1</v>
      </c>
      <c r="I173" s="34">
        <f t="shared" ref="I173" si="109">I139+I143+I153+I158+I165+I172</f>
        <v>116.88</v>
      </c>
      <c r="J173" s="34">
        <f t="shared" ref="J173" si="110">J139+J143+J153+J158+J165+J172</f>
        <v>858.78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95</v>
      </c>
      <c r="F186" s="51">
        <v>60</v>
      </c>
      <c r="G186" s="51">
        <v>5</v>
      </c>
      <c r="H186" s="51">
        <v>5</v>
      </c>
      <c r="I186" s="51">
        <v>7</v>
      </c>
      <c r="J186" s="51">
        <v>91</v>
      </c>
      <c r="K186" s="52" t="s">
        <v>101</v>
      </c>
      <c r="L186" s="51">
        <v>10.72</v>
      </c>
    </row>
    <row r="187" spans="1:12" ht="15">
      <c r="A187" s="25"/>
      <c r="B187" s="16"/>
      <c r="C187" s="11"/>
      <c r="D187" s="7" t="s">
        <v>28</v>
      </c>
      <c r="E187" s="50" t="s">
        <v>96</v>
      </c>
      <c r="F187" s="51" t="s">
        <v>51</v>
      </c>
      <c r="G187" s="51">
        <v>2.9</v>
      </c>
      <c r="H187" s="51">
        <v>2.5</v>
      </c>
      <c r="I187" s="51">
        <v>21</v>
      </c>
      <c r="J187" s="51">
        <v>118.1</v>
      </c>
      <c r="K187" s="52" t="s">
        <v>102</v>
      </c>
      <c r="L187" s="51">
        <v>10.23</v>
      </c>
    </row>
    <row r="188" spans="1:12" ht="15">
      <c r="A188" s="25"/>
      <c r="B188" s="16"/>
      <c r="C188" s="11"/>
      <c r="D188" s="7" t="s">
        <v>29</v>
      </c>
      <c r="E188" s="50" t="s">
        <v>97</v>
      </c>
      <c r="F188" s="51">
        <v>90</v>
      </c>
      <c r="G188" s="51">
        <v>20</v>
      </c>
      <c r="H188" s="51">
        <v>15</v>
      </c>
      <c r="I188" s="51">
        <v>0</v>
      </c>
      <c r="J188" s="51">
        <v>219</v>
      </c>
      <c r="K188" s="52" t="s">
        <v>103</v>
      </c>
      <c r="L188" s="51">
        <v>30.4</v>
      </c>
    </row>
    <row r="189" spans="1:12" ht="15">
      <c r="A189" s="25"/>
      <c r="B189" s="16"/>
      <c r="C189" s="11"/>
      <c r="D189" s="7" t="s">
        <v>30</v>
      </c>
      <c r="E189" s="50" t="s">
        <v>98</v>
      </c>
      <c r="F189" s="51">
        <v>180</v>
      </c>
      <c r="G189" s="51">
        <v>4</v>
      </c>
      <c r="H189" s="51">
        <v>6</v>
      </c>
      <c r="I189" s="51">
        <v>17</v>
      </c>
      <c r="J189" s="51">
        <v>134</v>
      </c>
      <c r="K189" s="52" t="s">
        <v>104</v>
      </c>
      <c r="L189" s="51">
        <v>6</v>
      </c>
    </row>
    <row r="190" spans="1:12" ht="1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</v>
      </c>
      <c r="H190" s="51">
        <v>0</v>
      </c>
      <c r="I190" s="51">
        <v>15</v>
      </c>
      <c r="J190" s="51">
        <v>62</v>
      </c>
      <c r="K190" s="52" t="s">
        <v>71</v>
      </c>
      <c r="L190" s="51">
        <v>2.7</v>
      </c>
    </row>
    <row r="191" spans="1:12" ht="15">
      <c r="A191" s="25"/>
      <c r="B191" s="16"/>
      <c r="C191" s="11"/>
      <c r="D191" s="7" t="s">
        <v>32</v>
      </c>
      <c r="E191" s="50" t="s">
        <v>54</v>
      </c>
      <c r="F191" s="51">
        <v>20</v>
      </c>
      <c r="G191" s="51">
        <v>2</v>
      </c>
      <c r="H191" s="51">
        <v>0</v>
      </c>
      <c r="I191" s="51">
        <v>10</v>
      </c>
      <c r="J191" s="51">
        <v>47</v>
      </c>
      <c r="K191" s="52"/>
      <c r="L191" s="51">
        <v>1.1200000000000001</v>
      </c>
    </row>
    <row r="192" spans="1:12" ht="15">
      <c r="A192" s="25"/>
      <c r="B192" s="16"/>
      <c r="C192" s="11"/>
      <c r="D192" s="7" t="s">
        <v>33</v>
      </c>
      <c r="E192" s="50" t="s">
        <v>100</v>
      </c>
      <c r="F192" s="51">
        <v>40</v>
      </c>
      <c r="G192" s="51">
        <v>3</v>
      </c>
      <c r="H192" s="51">
        <v>0</v>
      </c>
      <c r="I192" s="51">
        <v>18</v>
      </c>
      <c r="J192" s="51">
        <v>85</v>
      </c>
      <c r="K192" s="52"/>
      <c r="L192" s="51">
        <v>2.2400000000000002</v>
      </c>
    </row>
    <row r="193" spans="1:12" ht="15">
      <c r="A193" s="25"/>
      <c r="B193" s="16"/>
      <c r="C193" s="11"/>
      <c r="D193" s="6"/>
      <c r="E193" s="50" t="s">
        <v>99</v>
      </c>
      <c r="F193" s="51">
        <v>100</v>
      </c>
      <c r="G193" s="51">
        <v>0</v>
      </c>
      <c r="H193" s="51">
        <v>0</v>
      </c>
      <c r="I193" s="51">
        <v>1</v>
      </c>
      <c r="J193" s="51">
        <v>47</v>
      </c>
      <c r="K193" s="52"/>
      <c r="L193" s="51">
        <v>7.8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690</v>
      </c>
      <c r="G195" s="21">
        <f t="shared" ref="G195" si="121">SUM(G186:G194)</f>
        <v>36.9</v>
      </c>
      <c r="H195" s="21">
        <f t="shared" ref="H195" si="122">SUM(H186:H194)</f>
        <v>28.5</v>
      </c>
      <c r="I195" s="21">
        <f t="shared" ref="I195" si="123">SUM(I186:I194)</f>
        <v>89</v>
      </c>
      <c r="J195" s="21">
        <f t="shared" ref="J195" si="124">SUM(J186:J194)</f>
        <v>803.1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690</v>
      </c>
      <c r="G215" s="34">
        <f t="shared" ref="G215" si="141">G181+G185+G195+G200+G207+G214</f>
        <v>36.9</v>
      </c>
      <c r="H215" s="34">
        <f t="shared" ref="H215" si="142">H181+H185+H195+H200+H207+H214</f>
        <v>28.5</v>
      </c>
      <c r="I215" s="34">
        <f t="shared" ref="I215" si="143">I181+I185+I195+I200+I207+I214</f>
        <v>89</v>
      </c>
      <c r="J215" s="34">
        <f t="shared" ref="J215" si="144">J181+J185+J195+J200+J207+J214</f>
        <v>803.1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105</v>
      </c>
      <c r="F228" s="51">
        <v>60</v>
      </c>
      <c r="G228" s="51">
        <v>0</v>
      </c>
      <c r="H228" s="51">
        <v>4</v>
      </c>
      <c r="I228" s="51">
        <v>2</v>
      </c>
      <c r="J228" s="51">
        <v>47</v>
      </c>
      <c r="K228" s="52" t="s">
        <v>109</v>
      </c>
      <c r="L228" s="51">
        <v>4.12</v>
      </c>
    </row>
    <row r="229" spans="1:12" ht="15">
      <c r="A229" s="25"/>
      <c r="B229" s="16"/>
      <c r="C229" s="11"/>
      <c r="D229" s="7" t="s">
        <v>28</v>
      </c>
      <c r="E229" s="50" t="s">
        <v>106</v>
      </c>
      <c r="F229" s="51">
        <v>200</v>
      </c>
      <c r="G229" s="51">
        <v>2</v>
      </c>
      <c r="H229" s="51">
        <v>2</v>
      </c>
      <c r="I229" s="51">
        <v>11</v>
      </c>
      <c r="J229" s="51">
        <v>74</v>
      </c>
      <c r="K229" s="52" t="s">
        <v>110</v>
      </c>
      <c r="L229" s="51">
        <v>10.119999999999999</v>
      </c>
    </row>
    <row r="230" spans="1:12" ht="15">
      <c r="A230" s="25"/>
      <c r="B230" s="16"/>
      <c r="C230" s="11"/>
      <c r="D230" s="7" t="s">
        <v>29</v>
      </c>
      <c r="E230" s="50" t="s">
        <v>107</v>
      </c>
      <c r="F230" s="51">
        <v>200</v>
      </c>
      <c r="G230" s="51">
        <v>18</v>
      </c>
      <c r="H230" s="51">
        <v>10</v>
      </c>
      <c r="I230" s="51">
        <v>22</v>
      </c>
      <c r="J230" s="51">
        <v>246</v>
      </c>
      <c r="K230" s="52" t="s">
        <v>111</v>
      </c>
      <c r="L230" s="51">
        <v>34.68</v>
      </c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108</v>
      </c>
      <c r="F232" s="51">
        <v>180</v>
      </c>
      <c r="G232" s="51">
        <v>5</v>
      </c>
      <c r="H232" s="51">
        <v>5</v>
      </c>
      <c r="I232" s="51">
        <v>33</v>
      </c>
      <c r="J232" s="51">
        <v>195</v>
      </c>
      <c r="K232" s="52" t="s">
        <v>112</v>
      </c>
      <c r="L232" s="51">
        <v>6.92</v>
      </c>
    </row>
    <row r="233" spans="1:12" ht="15">
      <c r="A233" s="25"/>
      <c r="B233" s="16"/>
      <c r="C233" s="11"/>
      <c r="D233" s="7" t="s">
        <v>32</v>
      </c>
      <c r="E233" s="50" t="s">
        <v>54</v>
      </c>
      <c r="F233" s="51">
        <v>30</v>
      </c>
      <c r="G233" s="51">
        <v>2</v>
      </c>
      <c r="H233" s="51">
        <v>0</v>
      </c>
      <c r="I233" s="51">
        <v>15</v>
      </c>
      <c r="J233" s="51">
        <v>71</v>
      </c>
      <c r="K233" s="52"/>
      <c r="L233" s="51">
        <v>1.56</v>
      </c>
    </row>
    <row r="234" spans="1:12" ht="15">
      <c r="A234" s="25"/>
      <c r="B234" s="16"/>
      <c r="C234" s="11"/>
      <c r="D234" s="7" t="s">
        <v>33</v>
      </c>
      <c r="E234" s="50" t="s">
        <v>89</v>
      </c>
      <c r="F234" s="51">
        <v>50</v>
      </c>
      <c r="G234" s="51">
        <v>3</v>
      </c>
      <c r="H234" s="51">
        <v>1</v>
      </c>
      <c r="I234" s="51">
        <v>22</v>
      </c>
      <c r="J234" s="51">
        <v>106</v>
      </c>
      <c r="K234" s="52"/>
      <c r="L234" s="51">
        <v>2.6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720</v>
      </c>
      <c r="G237" s="21">
        <f t="shared" ref="G237" si="156">SUM(G228:G236)</f>
        <v>30</v>
      </c>
      <c r="H237" s="21">
        <f t="shared" ref="H237" si="157">SUM(H228:H236)</f>
        <v>22</v>
      </c>
      <c r="I237" s="21">
        <f t="shared" ref="I237" si="158">SUM(I228:I236)</f>
        <v>105</v>
      </c>
      <c r="J237" s="21">
        <f t="shared" ref="J237" si="159">SUM(J228:J236)</f>
        <v>739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720</v>
      </c>
      <c r="G257" s="34">
        <f t="shared" ref="G257" si="176">G223+G227+G237+G242+G249+G256</f>
        <v>30</v>
      </c>
      <c r="H257" s="34">
        <f t="shared" ref="H257" si="177">H223+H227+H237+H242+H249+H256</f>
        <v>22</v>
      </c>
      <c r="I257" s="34">
        <f t="shared" ref="I257" si="178">I223+I227+I237+I242+I249+I256</f>
        <v>105</v>
      </c>
      <c r="J257" s="34">
        <f t="shared" ref="J257" si="179">J223+J227+J237+J242+J249+J256</f>
        <v>739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113</v>
      </c>
      <c r="F312" s="51">
        <v>60</v>
      </c>
      <c r="G312" s="51">
        <v>1</v>
      </c>
      <c r="H312" s="51">
        <v>6</v>
      </c>
      <c r="I312" s="51">
        <v>5</v>
      </c>
      <c r="J312" s="51">
        <v>78</v>
      </c>
      <c r="K312" s="52" t="s">
        <v>118</v>
      </c>
      <c r="L312" s="51">
        <v>5.85</v>
      </c>
    </row>
    <row r="313" spans="1:12" ht="15">
      <c r="A313" s="25"/>
      <c r="B313" s="16"/>
      <c r="C313" s="11"/>
      <c r="D313" s="7" t="s">
        <v>28</v>
      </c>
      <c r="E313" s="50" t="s">
        <v>114</v>
      </c>
      <c r="F313" s="51">
        <v>200</v>
      </c>
      <c r="G313" s="51">
        <v>11</v>
      </c>
      <c r="H313" s="51">
        <v>3</v>
      </c>
      <c r="I313" s="51">
        <v>10</v>
      </c>
      <c r="J313" s="51">
        <v>109</v>
      </c>
      <c r="K313" s="52" t="s">
        <v>119</v>
      </c>
      <c r="L313" s="51">
        <v>13.28</v>
      </c>
    </row>
    <row r="314" spans="1:12" ht="15">
      <c r="A314" s="25"/>
      <c r="B314" s="16"/>
      <c r="C314" s="11"/>
      <c r="D314" s="7" t="s">
        <v>29</v>
      </c>
      <c r="E314" s="50" t="s">
        <v>115</v>
      </c>
      <c r="F314" s="51">
        <v>90</v>
      </c>
      <c r="G314" s="51">
        <v>8</v>
      </c>
      <c r="H314" s="51">
        <v>5</v>
      </c>
      <c r="I314" s="51">
        <v>11</v>
      </c>
      <c r="J314" s="51">
        <v>123</v>
      </c>
      <c r="K314" s="52" t="s">
        <v>120</v>
      </c>
      <c r="L314" s="51">
        <v>33.9</v>
      </c>
    </row>
    <row r="315" spans="1:12" ht="15">
      <c r="A315" s="25"/>
      <c r="B315" s="16"/>
      <c r="C315" s="11"/>
      <c r="D315" s="7" t="s">
        <v>30</v>
      </c>
      <c r="E315" s="50" t="s">
        <v>116</v>
      </c>
      <c r="F315" s="51">
        <v>180</v>
      </c>
      <c r="G315" s="51">
        <v>19</v>
      </c>
      <c r="H315" s="51">
        <v>8</v>
      </c>
      <c r="I315" s="51">
        <v>37</v>
      </c>
      <c r="J315" s="51">
        <v>291</v>
      </c>
      <c r="K315" s="52" t="s">
        <v>121</v>
      </c>
      <c r="L315" s="51">
        <v>5.67</v>
      </c>
    </row>
    <row r="316" spans="1:12" ht="15">
      <c r="A316" s="25"/>
      <c r="B316" s="16"/>
      <c r="C316" s="11"/>
      <c r="D316" s="7" t="s">
        <v>31</v>
      </c>
      <c r="E316" s="50" t="s">
        <v>117</v>
      </c>
      <c r="F316" s="51">
        <v>200</v>
      </c>
      <c r="G316" s="51">
        <v>1</v>
      </c>
      <c r="H316" s="51">
        <v>0</v>
      </c>
      <c r="I316" s="51">
        <v>20</v>
      </c>
      <c r="J316" s="51">
        <v>87</v>
      </c>
      <c r="K316" s="52"/>
      <c r="L316" s="51">
        <v>6</v>
      </c>
    </row>
    <row r="317" spans="1:12" ht="15">
      <c r="A317" s="25"/>
      <c r="B317" s="16"/>
      <c r="C317" s="11"/>
      <c r="D317" s="7" t="s">
        <v>32</v>
      </c>
      <c r="E317" s="50" t="s">
        <v>54</v>
      </c>
      <c r="F317" s="51">
        <v>20</v>
      </c>
      <c r="G317" s="51">
        <v>2</v>
      </c>
      <c r="H317" s="51">
        <v>0</v>
      </c>
      <c r="I317" s="51">
        <v>10</v>
      </c>
      <c r="J317" s="51">
        <v>47</v>
      </c>
      <c r="K317" s="52"/>
      <c r="L317" s="51">
        <v>1.1200000000000001</v>
      </c>
    </row>
    <row r="318" spans="1:12" ht="15">
      <c r="A318" s="25"/>
      <c r="B318" s="16"/>
      <c r="C318" s="11"/>
      <c r="D318" s="7" t="s">
        <v>33</v>
      </c>
      <c r="E318" s="50" t="s">
        <v>89</v>
      </c>
      <c r="F318" s="51">
        <v>20</v>
      </c>
      <c r="G318" s="51">
        <v>1</v>
      </c>
      <c r="H318" s="51">
        <v>0</v>
      </c>
      <c r="I318" s="51">
        <v>9</v>
      </c>
      <c r="J318" s="51">
        <v>42</v>
      </c>
      <c r="K318" s="52"/>
      <c r="L318" s="51">
        <v>1.1200000000000001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43</v>
      </c>
      <c r="H321" s="21">
        <f t="shared" ref="H321" si="226">SUM(H312:H320)</f>
        <v>22</v>
      </c>
      <c r="I321" s="21">
        <f t="shared" ref="I321" si="227">SUM(I312:I320)</f>
        <v>102</v>
      </c>
      <c r="J321" s="21">
        <f t="shared" ref="J321" si="228">SUM(J312:J320)</f>
        <v>777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770</v>
      </c>
      <c r="G341" s="34">
        <f t="shared" ref="G341" si="245">G307+G311+G321+G326+G333+G340</f>
        <v>43</v>
      </c>
      <c r="H341" s="34">
        <f t="shared" ref="H341" si="246">H307+H311+H321+H326+H333+H340</f>
        <v>22</v>
      </c>
      <c r="I341" s="34">
        <f t="shared" ref="I341" si="247">I307+I311+I321+I326+I333+I340</f>
        <v>102</v>
      </c>
      <c r="J341" s="34">
        <f t="shared" ref="J341" si="248">J307+J311+J321+J326+J333+J340</f>
        <v>777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63</v>
      </c>
      <c r="F354" s="51">
        <v>60</v>
      </c>
      <c r="G354" s="51">
        <v>1</v>
      </c>
      <c r="H354" s="51">
        <v>0</v>
      </c>
      <c r="I354" s="51">
        <v>2</v>
      </c>
      <c r="J354" s="51">
        <v>8</v>
      </c>
      <c r="K354" s="52" t="s">
        <v>125</v>
      </c>
      <c r="L354" s="51">
        <v>4.13</v>
      </c>
    </row>
    <row r="355" spans="1:12" ht="15">
      <c r="A355" s="15"/>
      <c r="B355" s="16"/>
      <c r="C355" s="11"/>
      <c r="D355" s="7" t="s">
        <v>28</v>
      </c>
      <c r="E355" s="50" t="s">
        <v>122</v>
      </c>
      <c r="F355" s="51">
        <v>200</v>
      </c>
      <c r="G355" s="51">
        <v>2</v>
      </c>
      <c r="H355" s="51">
        <v>6</v>
      </c>
      <c r="I355" s="51">
        <v>11</v>
      </c>
      <c r="J355" s="51">
        <v>105</v>
      </c>
      <c r="K355" s="52" t="s">
        <v>126</v>
      </c>
      <c r="L355" s="51">
        <v>13.49</v>
      </c>
    </row>
    <row r="356" spans="1:12" ht="15">
      <c r="A356" s="15"/>
      <c r="B356" s="16"/>
      <c r="C356" s="11"/>
      <c r="D356" s="7" t="s">
        <v>29</v>
      </c>
      <c r="E356" s="50" t="s">
        <v>123</v>
      </c>
      <c r="F356" s="51">
        <v>210</v>
      </c>
      <c r="G356" s="51">
        <v>21.4</v>
      </c>
      <c r="H356" s="51">
        <v>19.600000000000001</v>
      </c>
      <c r="I356" s="51">
        <v>35.6</v>
      </c>
      <c r="J356" s="51">
        <v>404.4</v>
      </c>
      <c r="K356" s="52" t="s">
        <v>127</v>
      </c>
      <c r="L356" s="51">
        <v>30.3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124</v>
      </c>
      <c r="F358" s="51">
        <v>200</v>
      </c>
      <c r="G358" s="51">
        <v>0</v>
      </c>
      <c r="H358" s="51">
        <v>0</v>
      </c>
      <c r="I358" s="51">
        <v>35</v>
      </c>
      <c r="J358" s="51">
        <v>138</v>
      </c>
      <c r="K358" s="52" t="s">
        <v>61</v>
      </c>
      <c r="L358" s="51">
        <v>8.1</v>
      </c>
    </row>
    <row r="359" spans="1:12" ht="15">
      <c r="A359" s="15"/>
      <c r="B359" s="16"/>
      <c r="C359" s="11"/>
      <c r="D359" s="7" t="s">
        <v>32</v>
      </c>
      <c r="E359" s="50" t="s">
        <v>54</v>
      </c>
      <c r="F359" s="51">
        <v>20</v>
      </c>
      <c r="G359" s="51">
        <v>2</v>
      </c>
      <c r="H359" s="51">
        <v>0</v>
      </c>
      <c r="I359" s="51">
        <v>10</v>
      </c>
      <c r="J359" s="51">
        <v>47</v>
      </c>
      <c r="K359" s="52"/>
      <c r="L359" s="51">
        <v>1.1200000000000001</v>
      </c>
    </row>
    <row r="360" spans="1:12" ht="15">
      <c r="A360" s="15"/>
      <c r="B360" s="16"/>
      <c r="C360" s="11"/>
      <c r="D360" s="7" t="s">
        <v>33</v>
      </c>
      <c r="E360" s="50" t="s">
        <v>89</v>
      </c>
      <c r="F360" s="51">
        <v>20</v>
      </c>
      <c r="G360" s="51">
        <v>1</v>
      </c>
      <c r="H360" s="51">
        <v>0</v>
      </c>
      <c r="I360" s="51">
        <v>9</v>
      </c>
      <c r="J360" s="51">
        <v>42</v>
      </c>
      <c r="K360" s="52"/>
      <c r="L360" s="51">
        <v>1.1200000000000001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710</v>
      </c>
      <c r="G363" s="21">
        <f t="shared" ref="G363" si="259">SUM(G354:G362)</f>
        <v>27.4</v>
      </c>
      <c r="H363" s="21">
        <f t="shared" ref="H363" si="260">SUM(H354:H362)</f>
        <v>25.6</v>
      </c>
      <c r="I363" s="21">
        <f t="shared" ref="I363" si="261">SUM(I354:I362)</f>
        <v>102.6</v>
      </c>
      <c r="J363" s="21">
        <f t="shared" ref="J363" si="262">SUM(J354:J362)</f>
        <v>744.4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710</v>
      </c>
      <c r="G383" s="34">
        <f t="shared" ref="G383" si="279">G349+G353+G363+G368+G375+G382</f>
        <v>27.4</v>
      </c>
      <c r="H383" s="34">
        <f t="shared" ref="H383" si="280">H349+H353+H363+H368+H375+H382</f>
        <v>25.6</v>
      </c>
      <c r="I383" s="34">
        <f t="shared" ref="I383" si="281">I349+I353+I363+I368+I375+I382</f>
        <v>102.6</v>
      </c>
      <c r="J383" s="34">
        <f t="shared" ref="J383" si="282">J349+J353+J363+J368+J375+J382</f>
        <v>744.4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128</v>
      </c>
      <c r="F396" s="51">
        <v>60</v>
      </c>
      <c r="G396" s="51">
        <v>0.88</v>
      </c>
      <c r="H396" s="51">
        <v>0.16</v>
      </c>
      <c r="I396" s="51">
        <v>3.04</v>
      </c>
      <c r="J396" s="51">
        <v>18.399999999999999</v>
      </c>
      <c r="K396" s="58"/>
      <c r="L396" s="51">
        <v>5.69</v>
      </c>
    </row>
    <row r="397" spans="1:12" ht="15">
      <c r="A397" s="25"/>
      <c r="B397" s="16"/>
      <c r="C397" s="11"/>
      <c r="D397" s="7" t="s">
        <v>28</v>
      </c>
      <c r="E397" s="50" t="s">
        <v>129</v>
      </c>
      <c r="F397" s="51">
        <v>200</v>
      </c>
      <c r="G397" s="51">
        <v>2</v>
      </c>
      <c r="H397" s="51">
        <v>3</v>
      </c>
      <c r="I397" s="51">
        <v>10</v>
      </c>
      <c r="J397" s="51">
        <v>70</v>
      </c>
      <c r="K397" s="52" t="s">
        <v>132</v>
      </c>
      <c r="L397" s="51">
        <v>17</v>
      </c>
    </row>
    <row r="398" spans="1:12" ht="15">
      <c r="A398" s="25"/>
      <c r="B398" s="16"/>
      <c r="C398" s="11"/>
      <c r="D398" s="7" t="s">
        <v>29</v>
      </c>
      <c r="E398" s="50" t="s">
        <v>130</v>
      </c>
      <c r="F398" s="51">
        <v>100</v>
      </c>
      <c r="G398" s="51">
        <v>21.3</v>
      </c>
      <c r="H398" s="51">
        <v>23.1</v>
      </c>
      <c r="I398" s="51">
        <v>5.7</v>
      </c>
      <c r="J398" s="51">
        <v>315.89999999999998</v>
      </c>
      <c r="K398" s="52" t="s">
        <v>133</v>
      </c>
      <c r="L398" s="51">
        <v>25.26</v>
      </c>
    </row>
    <row r="399" spans="1:12" ht="15">
      <c r="A399" s="25"/>
      <c r="B399" s="16"/>
      <c r="C399" s="11"/>
      <c r="D399" s="7" t="s">
        <v>30</v>
      </c>
      <c r="E399" s="50" t="s">
        <v>57</v>
      </c>
      <c r="F399" s="51">
        <v>180</v>
      </c>
      <c r="G399" s="51">
        <v>4</v>
      </c>
      <c r="H399" s="51">
        <v>8</v>
      </c>
      <c r="I399" s="51">
        <v>26</v>
      </c>
      <c r="J399" s="51">
        <v>193</v>
      </c>
      <c r="K399" s="52" t="s">
        <v>60</v>
      </c>
      <c r="L399" s="51">
        <v>7.75</v>
      </c>
    </row>
    <row r="400" spans="1:12" ht="15">
      <c r="A400" s="25"/>
      <c r="B400" s="16"/>
      <c r="C400" s="11"/>
      <c r="D400" s="7" t="s">
        <v>31</v>
      </c>
      <c r="E400" s="50" t="s">
        <v>53</v>
      </c>
      <c r="F400" s="51">
        <v>200</v>
      </c>
      <c r="G400" s="51">
        <v>1</v>
      </c>
      <c r="H400" s="51">
        <v>0</v>
      </c>
      <c r="I400" s="51">
        <v>31</v>
      </c>
      <c r="J400" s="51">
        <v>128</v>
      </c>
      <c r="K400" s="52" t="s">
        <v>61</v>
      </c>
      <c r="L400" s="51">
        <v>4.8600000000000003</v>
      </c>
    </row>
    <row r="401" spans="1:12" ht="15">
      <c r="A401" s="25"/>
      <c r="B401" s="16"/>
      <c r="C401" s="11"/>
      <c r="D401" s="7" t="s">
        <v>32</v>
      </c>
      <c r="E401" s="50" t="s">
        <v>54</v>
      </c>
      <c r="F401" s="51">
        <v>20</v>
      </c>
      <c r="G401" s="51">
        <v>2</v>
      </c>
      <c r="H401" s="51">
        <v>0</v>
      </c>
      <c r="I401" s="51">
        <v>10</v>
      </c>
      <c r="J401" s="51">
        <v>47</v>
      </c>
      <c r="K401" s="52"/>
      <c r="L401" s="51">
        <v>1.1200000000000001</v>
      </c>
    </row>
    <row r="402" spans="1:12" ht="15">
      <c r="A402" s="25"/>
      <c r="B402" s="16"/>
      <c r="C402" s="11"/>
      <c r="D402" s="7" t="s">
        <v>33</v>
      </c>
      <c r="E402" s="50" t="s">
        <v>89</v>
      </c>
      <c r="F402" s="51">
        <v>40</v>
      </c>
      <c r="G402" s="51">
        <v>3</v>
      </c>
      <c r="H402" s="51">
        <v>0</v>
      </c>
      <c r="I402" s="51">
        <v>18</v>
      </c>
      <c r="J402" s="51">
        <v>85</v>
      </c>
      <c r="K402" s="52"/>
      <c r="L402" s="51">
        <v>2.2400000000000002</v>
      </c>
    </row>
    <row r="403" spans="1:12" ht="15">
      <c r="A403" s="25"/>
      <c r="B403" s="16"/>
      <c r="C403" s="11"/>
      <c r="D403" s="6"/>
      <c r="E403" s="50" t="s">
        <v>131</v>
      </c>
      <c r="F403" s="51">
        <v>30</v>
      </c>
      <c r="G403" s="51">
        <v>1</v>
      </c>
      <c r="H403" s="51">
        <v>3</v>
      </c>
      <c r="I403" s="51">
        <v>3</v>
      </c>
      <c r="J403" s="51">
        <v>40</v>
      </c>
      <c r="K403" s="52" t="s">
        <v>62</v>
      </c>
      <c r="L403" s="51">
        <v>2.04</v>
      </c>
    </row>
    <row r="404" spans="1:12" ht="15">
      <c r="A404" s="25"/>
      <c r="B404" s="16"/>
      <c r="C404" s="11"/>
      <c r="D404" s="6"/>
      <c r="E404" s="50" t="s">
        <v>78</v>
      </c>
      <c r="F404" s="51">
        <v>100</v>
      </c>
      <c r="G404" s="51">
        <v>2</v>
      </c>
      <c r="H404" s="51">
        <v>1</v>
      </c>
      <c r="I404" s="51">
        <v>21</v>
      </c>
      <c r="J404" s="51">
        <v>96</v>
      </c>
      <c r="K404" s="52"/>
      <c r="L404" s="51">
        <v>8.1999999999999993</v>
      </c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37.18</v>
      </c>
      <c r="H405" s="21">
        <f t="shared" ref="H405" si="295">SUM(H396:H404)</f>
        <v>38.260000000000005</v>
      </c>
      <c r="I405" s="21">
        <f t="shared" ref="I405" si="296">SUM(I396:I404)</f>
        <v>127.74</v>
      </c>
      <c r="J405" s="21">
        <f t="shared" ref="J405" si="297">SUM(J396:J404)</f>
        <v>993.3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930</v>
      </c>
      <c r="G425" s="34">
        <f t="shared" ref="G425" si="314">G391+G395+G405+G410+G417+G424</f>
        <v>37.18</v>
      </c>
      <c r="H425" s="34">
        <f t="shared" ref="H425" si="315">H391+H395+H405+H410+H417+H424</f>
        <v>38.260000000000005</v>
      </c>
      <c r="I425" s="34">
        <f t="shared" ref="I425" si="316">I391+I395+I405+I410+I417+I424</f>
        <v>127.74</v>
      </c>
      <c r="J425" s="34">
        <f t="shared" ref="J425" si="317">J391+J395+J405+J410+J417+J424</f>
        <v>993.3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134</v>
      </c>
      <c r="F438" s="51">
        <v>60</v>
      </c>
      <c r="G438" s="51">
        <v>3</v>
      </c>
      <c r="H438" s="51">
        <v>5</v>
      </c>
      <c r="I438" s="51">
        <v>4</v>
      </c>
      <c r="J438" s="51">
        <v>71</v>
      </c>
      <c r="K438" s="58"/>
      <c r="L438" s="51">
        <v>6.8</v>
      </c>
    </row>
    <row r="439" spans="1:12" ht="15">
      <c r="A439" s="25"/>
      <c r="B439" s="16"/>
      <c r="C439" s="11"/>
      <c r="D439" s="7" t="s">
        <v>28</v>
      </c>
      <c r="E439" s="50" t="s">
        <v>135</v>
      </c>
      <c r="F439" s="51">
        <v>200</v>
      </c>
      <c r="G439" s="51">
        <v>2</v>
      </c>
      <c r="H439" s="51">
        <v>2</v>
      </c>
      <c r="I439" s="51">
        <v>11</v>
      </c>
      <c r="J439" s="51">
        <v>71</v>
      </c>
      <c r="K439" s="52" t="s">
        <v>141</v>
      </c>
      <c r="L439" s="51">
        <v>28.84</v>
      </c>
    </row>
    <row r="440" spans="1:12" ht="15">
      <c r="A440" s="25"/>
      <c r="B440" s="16"/>
      <c r="C440" s="11"/>
      <c r="D440" s="7" t="s">
        <v>29</v>
      </c>
      <c r="E440" s="50" t="s">
        <v>136</v>
      </c>
      <c r="F440" s="51">
        <v>100</v>
      </c>
      <c r="G440" s="51">
        <v>24.8</v>
      </c>
      <c r="H440" s="51">
        <v>16.600000000000001</v>
      </c>
      <c r="I440" s="51">
        <v>6.1</v>
      </c>
      <c r="J440" s="51">
        <v>273</v>
      </c>
      <c r="K440" s="52" t="s">
        <v>142</v>
      </c>
      <c r="L440" s="51">
        <v>18.100000000000001</v>
      </c>
    </row>
    <row r="441" spans="1:12" ht="15">
      <c r="A441" s="25"/>
      <c r="B441" s="16"/>
      <c r="C441" s="11"/>
      <c r="D441" s="7" t="s">
        <v>30</v>
      </c>
      <c r="E441" s="50" t="s">
        <v>137</v>
      </c>
      <c r="F441" s="51">
        <v>180</v>
      </c>
      <c r="G441" s="51">
        <v>2</v>
      </c>
      <c r="H441" s="51">
        <v>6</v>
      </c>
      <c r="I441" s="51">
        <v>29</v>
      </c>
      <c r="J441" s="51">
        <v>190</v>
      </c>
      <c r="K441" s="52" t="s">
        <v>143</v>
      </c>
      <c r="L441" s="51">
        <v>4.58</v>
      </c>
    </row>
    <row r="442" spans="1:12" ht="15">
      <c r="A442" s="25"/>
      <c r="B442" s="16"/>
      <c r="C442" s="11"/>
      <c r="D442" s="7" t="s">
        <v>31</v>
      </c>
      <c r="E442" s="50" t="s">
        <v>138</v>
      </c>
      <c r="F442" s="51">
        <v>200</v>
      </c>
      <c r="G442" s="51">
        <v>0</v>
      </c>
      <c r="H442" s="51">
        <v>0</v>
      </c>
      <c r="I442" s="51">
        <v>24</v>
      </c>
      <c r="J442" s="51">
        <v>98</v>
      </c>
      <c r="K442" s="52" t="s">
        <v>144</v>
      </c>
      <c r="L442" s="51">
        <v>5.64</v>
      </c>
    </row>
    <row r="443" spans="1:12" ht="15">
      <c r="A443" s="25"/>
      <c r="B443" s="16"/>
      <c r="C443" s="11"/>
      <c r="D443" s="7" t="s">
        <v>32</v>
      </c>
      <c r="E443" s="50" t="s">
        <v>54</v>
      </c>
      <c r="F443" s="51">
        <v>20</v>
      </c>
      <c r="G443" s="51">
        <v>2</v>
      </c>
      <c r="H443" s="51">
        <v>0</v>
      </c>
      <c r="I443" s="51">
        <v>10</v>
      </c>
      <c r="J443" s="51">
        <v>47</v>
      </c>
      <c r="K443" s="52"/>
      <c r="L443" s="51">
        <v>1.1200000000000001</v>
      </c>
    </row>
    <row r="444" spans="1:12" ht="15">
      <c r="A444" s="25"/>
      <c r="B444" s="16"/>
      <c r="C444" s="11"/>
      <c r="D444" s="7" t="s">
        <v>33</v>
      </c>
      <c r="E444" s="50" t="s">
        <v>139</v>
      </c>
      <c r="F444" s="51">
        <v>20</v>
      </c>
      <c r="G444" s="51">
        <v>1</v>
      </c>
      <c r="H444" s="51">
        <v>0</v>
      </c>
      <c r="I444" s="51">
        <v>9</v>
      </c>
      <c r="J444" s="51">
        <v>42</v>
      </c>
      <c r="K444" s="52"/>
      <c r="L444" s="51">
        <v>1.1200000000000001</v>
      </c>
    </row>
    <row r="445" spans="1:12" ht="15">
      <c r="A445" s="25"/>
      <c r="B445" s="16"/>
      <c r="C445" s="11"/>
      <c r="D445" s="6"/>
      <c r="E445" s="50" t="s">
        <v>140</v>
      </c>
      <c r="F445" s="51">
        <v>30</v>
      </c>
      <c r="G445" s="51">
        <v>1</v>
      </c>
      <c r="H445" s="51">
        <v>3</v>
      </c>
      <c r="I445" s="51">
        <v>3</v>
      </c>
      <c r="J445" s="51">
        <v>40</v>
      </c>
      <c r="K445" s="52" t="s">
        <v>62</v>
      </c>
      <c r="L445" s="51">
        <v>2.04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810</v>
      </c>
      <c r="G447" s="21">
        <f t="shared" ref="G447" si="328">SUM(G438:G446)</f>
        <v>35.799999999999997</v>
      </c>
      <c r="H447" s="21">
        <f t="shared" ref="H447" si="329">SUM(H438:H446)</f>
        <v>32.6</v>
      </c>
      <c r="I447" s="21">
        <f t="shared" ref="I447" si="330">SUM(I438:I446)</f>
        <v>96.1</v>
      </c>
      <c r="J447" s="21">
        <f t="shared" ref="J447" si="331">SUM(J438:J446)</f>
        <v>832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810</v>
      </c>
      <c r="G467" s="34">
        <f t="shared" ref="G467" si="348">G433+G437+G447+G452+G459+G466</f>
        <v>35.799999999999997</v>
      </c>
      <c r="H467" s="34">
        <f t="shared" ref="H467" si="349">H433+H437+H447+H452+H459+H466</f>
        <v>32.6</v>
      </c>
      <c r="I467" s="34">
        <f t="shared" ref="I467" si="350">I433+I437+I447+I452+I459+I466</f>
        <v>96.1</v>
      </c>
      <c r="J467" s="34">
        <f t="shared" ref="J467" si="351">J433+J437+J447+J452+J459+J466</f>
        <v>832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145</v>
      </c>
      <c r="F480" s="51">
        <v>60</v>
      </c>
      <c r="G480" s="51">
        <v>1</v>
      </c>
      <c r="H480" s="51">
        <v>6</v>
      </c>
      <c r="I480" s="51">
        <v>5</v>
      </c>
      <c r="J480" s="51">
        <v>77</v>
      </c>
      <c r="K480" s="52" t="s">
        <v>148</v>
      </c>
      <c r="L480" s="51">
        <v>4.8</v>
      </c>
    </row>
    <row r="481" spans="1:12" ht="15">
      <c r="A481" s="25"/>
      <c r="B481" s="16"/>
      <c r="C481" s="11"/>
      <c r="D481" s="7" t="s">
        <v>28</v>
      </c>
      <c r="E481" s="50" t="s">
        <v>85</v>
      </c>
      <c r="F481" s="51">
        <v>200</v>
      </c>
      <c r="G481" s="51">
        <v>1.74</v>
      </c>
      <c r="H481" s="51">
        <v>4.0999999999999996</v>
      </c>
      <c r="I481" s="51">
        <v>13.28</v>
      </c>
      <c r="J481" s="51">
        <v>96.98</v>
      </c>
      <c r="K481" s="52" t="s">
        <v>91</v>
      </c>
      <c r="L481" s="51">
        <v>13.8</v>
      </c>
    </row>
    <row r="482" spans="1:12" ht="15">
      <c r="A482" s="25"/>
      <c r="B482" s="16"/>
      <c r="C482" s="11"/>
      <c r="D482" s="7" t="s">
        <v>29</v>
      </c>
      <c r="E482" s="50" t="s">
        <v>146</v>
      </c>
      <c r="F482" s="51">
        <v>100</v>
      </c>
      <c r="G482" s="51">
        <v>17.5</v>
      </c>
      <c r="H482" s="51">
        <v>24.9</v>
      </c>
      <c r="I482" s="51">
        <v>9</v>
      </c>
      <c r="J482" s="51">
        <v>330.1</v>
      </c>
      <c r="K482" s="52" t="s">
        <v>149</v>
      </c>
      <c r="L482" s="51">
        <v>29.68</v>
      </c>
    </row>
    <row r="483" spans="1:12" ht="15">
      <c r="A483" s="25"/>
      <c r="B483" s="16"/>
      <c r="C483" s="11"/>
      <c r="D483" s="7" t="s">
        <v>30</v>
      </c>
      <c r="E483" s="50" t="s">
        <v>76</v>
      </c>
      <c r="F483" s="51">
        <v>180</v>
      </c>
      <c r="G483" s="51">
        <v>6</v>
      </c>
      <c r="H483" s="51">
        <v>7</v>
      </c>
      <c r="I483" s="51">
        <v>42</v>
      </c>
      <c r="J483" s="51">
        <v>261</v>
      </c>
      <c r="K483" s="52" t="s">
        <v>82</v>
      </c>
      <c r="L483" s="51">
        <v>5.54</v>
      </c>
    </row>
    <row r="484" spans="1:12" ht="15">
      <c r="A484" s="25"/>
      <c r="B484" s="16"/>
      <c r="C484" s="11"/>
      <c r="D484" s="7" t="s">
        <v>31</v>
      </c>
      <c r="E484" s="50" t="s">
        <v>147</v>
      </c>
      <c r="F484" s="51">
        <v>200</v>
      </c>
      <c r="G484" s="51">
        <v>0</v>
      </c>
      <c r="H484" s="51">
        <v>0</v>
      </c>
      <c r="I484" s="51">
        <v>17</v>
      </c>
      <c r="J484" s="51">
        <v>73</v>
      </c>
      <c r="K484" s="52" t="s">
        <v>150</v>
      </c>
      <c r="L484" s="51">
        <v>3.6</v>
      </c>
    </row>
    <row r="485" spans="1:12" ht="15">
      <c r="A485" s="25"/>
      <c r="B485" s="16"/>
      <c r="C485" s="11"/>
      <c r="D485" s="7" t="s">
        <v>32</v>
      </c>
      <c r="E485" s="50" t="s">
        <v>54</v>
      </c>
      <c r="F485" s="51">
        <v>20</v>
      </c>
      <c r="G485" s="51">
        <v>2</v>
      </c>
      <c r="H485" s="51">
        <v>0</v>
      </c>
      <c r="I485" s="51">
        <v>10</v>
      </c>
      <c r="J485" s="51">
        <v>47</v>
      </c>
      <c r="K485" s="52"/>
      <c r="L485" s="51">
        <v>1.1200000000000001</v>
      </c>
    </row>
    <row r="486" spans="1:12" ht="15">
      <c r="A486" s="25"/>
      <c r="B486" s="16"/>
      <c r="C486" s="11"/>
      <c r="D486" s="7" t="s">
        <v>33</v>
      </c>
      <c r="E486" s="50" t="s">
        <v>89</v>
      </c>
      <c r="F486" s="51">
        <v>20</v>
      </c>
      <c r="G486" s="51">
        <v>1</v>
      </c>
      <c r="H486" s="51">
        <v>0</v>
      </c>
      <c r="I486" s="51">
        <v>9</v>
      </c>
      <c r="J486" s="51">
        <v>42</v>
      </c>
      <c r="K486" s="52"/>
      <c r="L486" s="51">
        <v>1.1200000000000001</v>
      </c>
    </row>
    <row r="487" spans="1:12" ht="15">
      <c r="A487" s="25"/>
      <c r="B487" s="16"/>
      <c r="C487" s="11"/>
      <c r="D487" s="6"/>
      <c r="E487" s="50" t="s">
        <v>140</v>
      </c>
      <c r="F487" s="51">
        <v>30</v>
      </c>
      <c r="G487" s="51">
        <v>1</v>
      </c>
      <c r="H487" s="51">
        <v>3</v>
      </c>
      <c r="I487" s="51">
        <v>3</v>
      </c>
      <c r="J487" s="51">
        <v>40</v>
      </c>
      <c r="K487" s="52" t="s">
        <v>62</v>
      </c>
      <c r="L487" s="51">
        <v>2.04</v>
      </c>
    </row>
    <row r="488" spans="1:12" ht="15">
      <c r="A488" s="25"/>
      <c r="B488" s="16"/>
      <c r="C488" s="11"/>
      <c r="D488" s="6"/>
      <c r="E488" s="50" t="s">
        <v>99</v>
      </c>
      <c r="F488" s="51">
        <v>100</v>
      </c>
      <c r="G488" s="51">
        <v>0</v>
      </c>
      <c r="H488" s="51">
        <v>0</v>
      </c>
      <c r="I488" s="51">
        <v>10</v>
      </c>
      <c r="J488" s="51">
        <v>44</v>
      </c>
      <c r="K488" s="52"/>
      <c r="L488" s="51">
        <v>7.8</v>
      </c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910</v>
      </c>
      <c r="G489" s="21">
        <f t="shared" ref="G489" si="363">SUM(G480:G488)</f>
        <v>30.240000000000002</v>
      </c>
      <c r="H489" s="21">
        <f t="shared" ref="H489" si="364">SUM(H480:H488)</f>
        <v>45</v>
      </c>
      <c r="I489" s="21">
        <f t="shared" ref="I489" si="365">SUM(I480:I488)</f>
        <v>118.28</v>
      </c>
      <c r="J489" s="21">
        <f t="shared" ref="J489" si="366">SUM(J480:J488)</f>
        <v>1011.08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910</v>
      </c>
      <c r="G509" s="34">
        <f t="shared" ref="G509" si="383">G475+G479+G489+G494+G501+G508</f>
        <v>30.240000000000002</v>
      </c>
      <c r="H509" s="34">
        <f t="shared" ref="H509" si="384">H475+H479+H489+H494+H501+H508</f>
        <v>45</v>
      </c>
      <c r="I509" s="34">
        <f t="shared" ref="I509" si="385">I475+I479+I489+I494+I501+I508</f>
        <v>118.28</v>
      </c>
      <c r="J509" s="34">
        <f t="shared" ref="J509" si="386">J475+J479+J489+J494+J501+J508</f>
        <v>1011.08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48</v>
      </c>
      <c r="F522" s="51">
        <v>60</v>
      </c>
      <c r="G522" s="51">
        <v>3</v>
      </c>
      <c r="H522" s="51">
        <v>3</v>
      </c>
      <c r="I522" s="51">
        <v>2</v>
      </c>
      <c r="J522" s="51">
        <v>41</v>
      </c>
      <c r="K522" s="52" t="s">
        <v>49</v>
      </c>
      <c r="L522" s="51">
        <v>1.67</v>
      </c>
    </row>
    <row r="523" spans="1:12" ht="15">
      <c r="A523" s="25"/>
      <c r="B523" s="16"/>
      <c r="C523" s="11"/>
      <c r="D523" s="7" t="s">
        <v>28</v>
      </c>
      <c r="E523" s="50" t="s">
        <v>151</v>
      </c>
      <c r="F523" s="51">
        <v>200</v>
      </c>
      <c r="G523" s="51">
        <v>5</v>
      </c>
      <c r="H523" s="51">
        <v>4</v>
      </c>
      <c r="I523" s="51">
        <v>18</v>
      </c>
      <c r="J523" s="51">
        <v>132</v>
      </c>
      <c r="K523" s="52" t="s">
        <v>80</v>
      </c>
      <c r="L523" s="51">
        <v>12.37</v>
      </c>
    </row>
    <row r="524" spans="1:12" ht="15">
      <c r="A524" s="25"/>
      <c r="B524" s="16"/>
      <c r="C524" s="11"/>
      <c r="D524" s="7" t="s">
        <v>29</v>
      </c>
      <c r="E524" s="50" t="s">
        <v>152</v>
      </c>
      <c r="F524" s="51">
        <v>180</v>
      </c>
      <c r="G524" s="51">
        <v>3</v>
      </c>
      <c r="H524" s="51">
        <v>8</v>
      </c>
      <c r="I524" s="51">
        <v>19</v>
      </c>
      <c r="J524" s="51">
        <v>163</v>
      </c>
      <c r="K524" s="52" t="s">
        <v>155</v>
      </c>
      <c r="L524" s="51">
        <v>15.1</v>
      </c>
    </row>
    <row r="525" spans="1:12" ht="15">
      <c r="A525" s="25"/>
      <c r="B525" s="16"/>
      <c r="C525" s="11"/>
      <c r="D525" s="7" t="s">
        <v>30</v>
      </c>
      <c r="E525" s="50" t="s">
        <v>153</v>
      </c>
      <c r="F525" s="51">
        <v>100</v>
      </c>
      <c r="G525" s="51">
        <v>18.2</v>
      </c>
      <c r="H525" s="51">
        <v>15</v>
      </c>
      <c r="I525" s="51">
        <v>3.9</v>
      </c>
      <c r="J525" s="51">
        <v>223.4</v>
      </c>
      <c r="K525" s="52" t="s">
        <v>156</v>
      </c>
      <c r="L525" s="51">
        <v>29.88</v>
      </c>
    </row>
    <row r="526" spans="1:12" ht="15">
      <c r="A526" s="25"/>
      <c r="B526" s="16"/>
      <c r="C526" s="11"/>
      <c r="D526" s="7" t="s">
        <v>31</v>
      </c>
      <c r="E526" s="50" t="s">
        <v>154</v>
      </c>
      <c r="F526" s="51">
        <v>200</v>
      </c>
      <c r="G526" s="51">
        <v>3</v>
      </c>
      <c r="H526" s="51">
        <v>3</v>
      </c>
      <c r="I526" s="51">
        <v>22</v>
      </c>
      <c r="J526" s="51">
        <v>126</v>
      </c>
      <c r="K526" s="52" t="s">
        <v>157</v>
      </c>
      <c r="L526" s="51">
        <v>7.1</v>
      </c>
    </row>
    <row r="527" spans="1:12" ht="15">
      <c r="A527" s="25"/>
      <c r="B527" s="16"/>
      <c r="C527" s="11"/>
      <c r="D527" s="7" t="s">
        <v>32</v>
      </c>
      <c r="E527" s="50" t="s">
        <v>54</v>
      </c>
      <c r="F527" s="51">
        <v>20</v>
      </c>
      <c r="G527" s="51">
        <v>2</v>
      </c>
      <c r="H527" s="51">
        <v>0</v>
      </c>
      <c r="I527" s="51">
        <v>10</v>
      </c>
      <c r="J527" s="51">
        <v>47</v>
      </c>
      <c r="K527" s="52"/>
      <c r="L527" s="51">
        <v>1.1200000000000001</v>
      </c>
    </row>
    <row r="528" spans="1:12" ht="15">
      <c r="A528" s="25"/>
      <c r="B528" s="16"/>
      <c r="C528" s="11"/>
      <c r="D528" s="7" t="s">
        <v>33</v>
      </c>
      <c r="E528" s="50" t="s">
        <v>89</v>
      </c>
      <c r="F528" s="51">
        <v>20</v>
      </c>
      <c r="G528" s="51">
        <v>1</v>
      </c>
      <c r="H528" s="51">
        <v>0</v>
      </c>
      <c r="I528" s="51">
        <v>9</v>
      </c>
      <c r="J528" s="51">
        <v>42</v>
      </c>
      <c r="K528" s="52"/>
      <c r="L528" s="51">
        <v>1.1200000000000001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780</v>
      </c>
      <c r="G531" s="21">
        <f t="shared" ref="G531" si="397">SUM(G522:G530)</f>
        <v>35.200000000000003</v>
      </c>
      <c r="H531" s="21">
        <f t="shared" ref="H531" si="398">SUM(H522:H530)</f>
        <v>33</v>
      </c>
      <c r="I531" s="21">
        <f t="shared" ref="I531" si="399">SUM(I522:I530)</f>
        <v>83.9</v>
      </c>
      <c r="J531" s="21">
        <f t="shared" ref="J531" si="400">SUM(J522:J530)</f>
        <v>774.4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780</v>
      </c>
      <c r="G551" s="34">
        <f t="shared" ref="G551" si="417">G517+G521+G531+G536+G543+G550</f>
        <v>35.200000000000003</v>
      </c>
      <c r="H551" s="34">
        <f t="shared" ref="H551" si="418">H517+H521+H531+H536+H543+H550</f>
        <v>33</v>
      </c>
      <c r="I551" s="34">
        <f t="shared" ref="I551" si="419">I517+I521+I531+I536+I543+I550</f>
        <v>83.9</v>
      </c>
      <c r="J551" s="34">
        <f t="shared" ref="J551" si="420">J517+J521+J531+J536+J543+J550</f>
        <v>774.4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774.16666666666663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34.018333333333338</v>
      </c>
      <c r="H594" s="42">
        <f t="shared" si="456"/>
        <v>29.959166666666672</v>
      </c>
      <c r="I594" s="42">
        <f t="shared" si="456"/>
        <v>111.28666666666665</v>
      </c>
      <c r="J594" s="42">
        <f t="shared" si="456"/>
        <v>848.26499999999999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dcterms:created xsi:type="dcterms:W3CDTF">2022-05-16T14:23:56Z</dcterms:created>
  <dcterms:modified xsi:type="dcterms:W3CDTF">2025-01-13T06:29:01Z</dcterms:modified>
</cp:coreProperties>
</file>